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июнь 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<sst xmlns="http://schemas.openxmlformats.org/spreadsheetml/2006/main" count="83" uniqueCount="53">
  <si>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</si>
  <si>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</si>
  <si>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</si>
  <si>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</si>
  <si>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</si>
  <si>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</si>
  <si>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</si>
  <si>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</si>
  <si>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</si>
  <si>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</si>
  <si>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</si>
  <si>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</si>
  <si>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</si>
  <si>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</si>
  <si>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</si>
  <si>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</si>
  <si>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</si>
  <si>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</si>
  <si>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</si>
  <si>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</si>
  <si>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</si>
  <si>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</si>
  <si>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</si>
  <si>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</si>
  <si>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</si>
  <si>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</si>
  <si>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</si>
  <si>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</si>
  <si>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</si>
  <si>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</si>
  <si>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</si>
  <si>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</si>
  <si>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</si>
  <si>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</si>
  <si>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</si>
  <si>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</si>
  <si>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</si>
  <si>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</si>
  <si>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</si>
  <si>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</si>
  <si>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</si>
  <si>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</si>
  <si>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</si>
  <si>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</si>
  <si>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</si>
  <si>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</si>
  <si>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</si>
  <si>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</si>
  <si>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</si>
  <si>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</si>
  <si>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23</t>
  </si>
  <si>
    <t>июнь</t>
  </si>
  <si>
    <t>ООО "ДТК Ямал"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</si>
</sst>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top"/>
    </xf>
    <xf numFmtId="49" fontId="27" fillId="0" borderId="11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12" xfId="0" applyNumberFormat="1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5"/>
  <sheetViews>
    <sheetView tabSelected="1" view="pageBreakPreview" zoomScale="80" zoomScaleNormal="70" zoomScaleSheetLayoutView="80" zoomScalePageLayoutView="0" workbookViewId="0" topLeftCell="A1">
      <selection activeCell="CD33" sqref="CD33:DB33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9.125" style="8" customWidth="1"/>
    <col min="82" max="89" width="0.875" style="8" customWidth="1"/>
    <col min="90" max="90" width="1.37890625" style="8" customWidth="1"/>
    <col min="91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17" t="s">
        <v>0</v>
      </c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</row>
    <row r="7" spans="70:103" s="1" customFormat="1" ht="15" customHeight="1">
      <c r="BR7" s="4" t="s">
        <v>24</v>
      </c>
      <c r="BS7" s="32" t="s">
        <v>51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3">
        <v>20</v>
      </c>
      <c r="CL7" s="33"/>
      <c r="CM7" s="33"/>
      <c r="CN7" s="33"/>
      <c r="CO7" s="35" t="s">
        <v>50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17" t="s">
        <v>2</v>
      </c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18" ht="15">
      <c r="A9" s="18" t="s">
        <v>33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13" customFormat="1" ht="11.2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="13" customFormat="1" ht="11.25"/>
    <row r="12" spans="1:162" s="14" customFormat="1" ht="37.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 t="s">
        <v>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 t="s">
        <v>9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 t="s">
        <v>10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 t="s">
        <v>11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 t="s">
        <v>12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 t="s">
        <v>13</v>
      </c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</row>
    <row r="13" spans="1:162" s="15" customFormat="1" ht="12">
      <c r="A13" s="34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>
        <v>2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3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>
        <v>4</v>
      </c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>
        <v>5</v>
      </c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>
        <v>6</v>
      </c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>
        <v>7</v>
      </c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</row>
    <row r="14" spans="1:162" s="15" customFormat="1" ht="37.5" customHeight="1">
      <c r="A14" s="36" t="s">
        <v>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9" t="s">
        <v>34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 t="str">
        <f>V14</f>
        <v>АО "НТЭК"
ТЭЦ - 1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44">
        <v>51.898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>
        <v>45.491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>
        <v>158.269</v>
      </c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</row>
    <row r="15" spans="1:162" s="15" customFormat="1" ht="37.5" customHeight="1">
      <c r="A15" s="36" t="s">
        <v>16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9" t="s">
        <v>17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 t="str">
        <f aca="true" t="shared" si="0" ref="AQ15:AQ34">V15</f>
        <v>ЗФ ПАО "ГМК "НН" Медный завод, Металлургический цех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1" t="s">
        <v>27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3"/>
      <c r="CD15" s="44">
        <v>12.643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>
        <v>15.197</v>
      </c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21">
        <v>45.678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5" customFormat="1" ht="37.5" customHeight="1">
      <c r="A16" s="36" t="s">
        <v>16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9" t="s">
        <v>35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 t="str">
        <f t="shared" si="0"/>
        <v>ООО "НОК" 
ЦОК ПЦ, ЦПиПЦиИ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1" t="s">
        <v>28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3"/>
      <c r="CD16" s="44">
        <v>6.758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>
        <v>6.396</v>
      </c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24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6"/>
    </row>
    <row r="17" spans="1:162" s="15" customFormat="1" ht="37.5" customHeight="1">
      <c r="A17" s="36" t="s">
        <v>16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48" t="s">
        <v>45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39" t="str">
        <f t="shared" si="0"/>
        <v>ООО "Норильскникельремонт",
Механический завод</v>
      </c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1" t="s">
        <v>29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3"/>
      <c r="CD17" s="51">
        <v>0.178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3"/>
      <c r="DC17" s="44">
        <v>0.126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24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6"/>
    </row>
    <row r="18" spans="1:162" s="15" customFormat="1" ht="37.5" customHeigh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9" t="s">
        <v>46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 t="str">
        <f>V18</f>
        <v>МУП МО г. Норильска
"СС ПО ВПД"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41" t="s">
        <v>30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44">
        <v>0.004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>
        <v>0.004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24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6"/>
    </row>
    <row r="19" spans="1:162" s="15" customFormat="1" ht="37.5" customHeight="1">
      <c r="A19" s="36" t="s">
        <v>16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48" t="s">
        <v>47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  <c r="AQ19" s="48" t="str">
        <f>V19</f>
        <v>ООО "Норильскникельремонт",
ПО "Норильсктрансремонт"</v>
      </c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50"/>
      <c r="BL19" s="41" t="s">
        <v>30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3"/>
      <c r="CD19" s="51">
        <v>0.001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3"/>
      <c r="DC19" s="44">
        <v>0.001</v>
      </c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24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6"/>
    </row>
    <row r="20" spans="1:162" s="15" customFormat="1" ht="37.5" customHeight="1">
      <c r="A20" s="36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9" t="s">
        <v>18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 t="str">
        <f t="shared" si="0"/>
        <v>ООО "Илан-Норильск"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41" t="s">
        <v>29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3"/>
      <c r="CD20" s="44">
        <v>0.4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>
        <v>0.262</v>
      </c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24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6"/>
    </row>
    <row r="21" spans="1:162" s="15" customFormat="1" ht="37.5" customHeight="1">
      <c r="A21" s="36" t="s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9" t="s">
        <v>52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 t="str">
        <f t="shared" si="0"/>
        <v>ООО "ДТК Ямал"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1" t="s">
        <v>29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3"/>
      <c r="CD21" s="44">
        <v>1.043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>
        <v>0.016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27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9"/>
    </row>
    <row r="22" spans="1:162" s="15" customFormat="1" ht="37.5" customHeight="1">
      <c r="A22" s="36" t="s">
        <v>19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9" t="s">
        <v>36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 t="str">
        <f t="shared" si="0"/>
        <v>АО "НТЭК" 
ТЭЦ - 2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1" t="s">
        <v>26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3"/>
      <c r="CD22" s="44">
        <v>51.229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>
        <v>35.237</v>
      </c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21">
        <v>76.363</v>
      </c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3"/>
    </row>
    <row r="23" spans="1:162" s="15" customFormat="1" ht="37.5" customHeight="1">
      <c r="A23" s="36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9" t="s">
        <v>37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 t="str">
        <f t="shared" si="0"/>
        <v>ЗФ ПАО "ГМК "НН" Рудник Октябрьский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1" t="s">
        <v>31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3"/>
      <c r="CD23" s="44">
        <v>0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>
        <v>0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5" customFormat="1" ht="37.5" customHeight="1">
      <c r="A24" s="36" t="s">
        <v>19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9" t="s">
        <v>38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 t="str">
        <f t="shared" si="0"/>
        <v>ЗФ ПАО "ГМК "НН"
Котельная шахты Скалистая"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1" t="s">
        <v>32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44">
        <v>0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>
        <f>CD24</f>
        <v>0</v>
      </c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24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6"/>
    </row>
    <row r="25" spans="1:162" s="15" customFormat="1" ht="37.5" customHeight="1">
      <c r="A25" s="36" t="s">
        <v>19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9" t="s">
        <v>39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 t="str">
        <f>V25</f>
        <v>АО "НТЭК" 
Котельная шахты Скалистая"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41" t="s">
        <v>28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3"/>
      <c r="CD25" s="44">
        <v>0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>
        <f>CD25</f>
        <v>0</v>
      </c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27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9"/>
    </row>
    <row r="26" spans="1:162" s="15" customFormat="1" ht="37.5" customHeight="1">
      <c r="A26" s="36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9" t="s">
        <v>40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 t="str">
        <f t="shared" si="0"/>
        <v>АО "НТЭК" 
ТЭЦ - 3, котельная № 1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1" t="s">
        <v>26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3"/>
      <c r="CD26" s="44">
        <v>35.267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>
        <v>29.947</v>
      </c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21">
        <v>285.204</v>
      </c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3"/>
    </row>
    <row r="27" spans="1:162" s="15" customFormat="1" ht="37.5" customHeight="1">
      <c r="A27" s="40" t="s">
        <v>20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39" t="s">
        <v>41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 t="str">
        <f t="shared" si="0"/>
        <v>ООО "НОК" 
ЦМВИЭиПМ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41" t="s">
        <v>29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3"/>
      <c r="CD27" s="44">
        <v>0.17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>
        <v>0.186</v>
      </c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5" customFormat="1" ht="37.5" customHeight="1">
      <c r="A28" s="40" t="s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39" t="s">
        <v>48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 t="str">
        <f>V28</f>
        <v>ЗФ ПАО "ГМК "НН" 
Надеждинский металлургический завод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41" t="s">
        <v>27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3"/>
      <c r="CD28" s="44">
        <v>14.569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>
        <v>19.463</v>
      </c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24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6"/>
    </row>
    <row r="29" spans="1:162" s="15" customFormat="1" ht="37.5" customHeight="1">
      <c r="A29" s="40" t="s">
        <v>20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9" t="s">
        <v>42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 t="str">
        <f t="shared" si="0"/>
        <v>ООО "НОК" 
ЦОТППиП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1" t="s">
        <v>32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3"/>
      <c r="CD29" s="44">
        <v>0.014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>
        <v>0</v>
      </c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27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9"/>
    </row>
    <row r="30" spans="1:162" s="15" customFormat="1" ht="37.5" customHeight="1">
      <c r="A30" s="40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39" t="s">
        <v>49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 t="str">
        <f t="shared" si="0"/>
        <v>АО "НТЭК" 
Котельная
 № 7, котельная "Дукла"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1" t="s">
        <v>28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3"/>
      <c r="CD30" s="44">
        <v>3.083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>
        <v>2.097</v>
      </c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21">
        <v>18.045</v>
      </c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5"/>
    </row>
    <row r="31" spans="1:162" s="15" customFormat="1" ht="37.5" customHeight="1">
      <c r="A31" s="40" t="s">
        <v>21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39" t="s">
        <v>43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 t="str">
        <f>V31</f>
        <v>АО "НТЭК" 
БМК ЗАО "ТТК"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1" t="s">
        <v>32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3"/>
      <c r="CD31" s="44">
        <v>0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>
        <v>0.013</v>
      </c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24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47"/>
    </row>
    <row r="32" spans="1:162" s="15" customFormat="1" ht="37.5" customHeight="1">
      <c r="A32" s="40" t="s">
        <v>21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39" t="s">
        <v>23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 t="str">
        <f>V32</f>
        <v>АО "Таймыргеофизика"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1" t="s">
        <v>32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3"/>
      <c r="CD32" s="44">
        <v>0.02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>
        <v>0.005</v>
      </c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24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47"/>
    </row>
    <row r="33" spans="1:162" s="16" customFormat="1" ht="37.5" customHeight="1">
      <c r="A33" s="40" t="s">
        <v>21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39" t="s">
        <v>22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 t="str">
        <f t="shared" si="0"/>
        <v>АО "Таймырбыт"</v>
      </c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1" t="s">
        <v>32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3"/>
      <c r="CD33" s="44">
        <v>0.025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>
        <v>0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5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7"/>
    </row>
    <row r="34" spans="1:162" ht="40.5" customHeight="1">
      <c r="A34" s="40" t="s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39" t="s">
        <v>44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 t="str">
        <f t="shared" si="0"/>
        <v>АО "НТЭК" 
Котельная аэропорта Алыкель</v>
      </c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41" t="s">
        <v>29</v>
      </c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3"/>
      <c r="CD34" s="44">
        <v>0.066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>
        <v>0.022</v>
      </c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>
        <v>0.698</v>
      </c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</row>
    <row r="35" spans="1:162" ht="24.75" customHeight="1">
      <c r="A35" s="40" t="s">
        <v>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44">
        <f>SUM(CD14:DB34)</f>
        <v>177.36800000000002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>
        <f>SUM(DC14:ED34)</f>
        <v>154.46300000000002</v>
      </c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>
        <f>SUM(EE14:FF34)</f>
        <v>584.257</v>
      </c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</row>
  </sheetData>
  <sheetProtection/>
  <mergeCells count="162">
    <mergeCell ref="EE35:FF35"/>
    <mergeCell ref="EE15:FF21"/>
    <mergeCell ref="EE22:FF25"/>
    <mergeCell ref="EE26:FF29"/>
    <mergeCell ref="EE30:FF33"/>
    <mergeCell ref="A35:U35"/>
    <mergeCell ref="V35:AP35"/>
    <mergeCell ref="AQ35:BK35"/>
    <mergeCell ref="BL35:CC35"/>
    <mergeCell ref="CD35:DB35"/>
    <mergeCell ref="DC35:ED35"/>
    <mergeCell ref="A33:U33"/>
    <mergeCell ref="V33:AP33"/>
    <mergeCell ref="CD31:DB31"/>
    <mergeCell ref="DC31:ED31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A31:U31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BS8:CJ8"/>
    <mergeCell ref="A9:R9"/>
    <mergeCell ref="A10:R10"/>
    <mergeCell ref="AQ12:BK12"/>
    <mergeCell ref="BL12:CC12"/>
    <mergeCell ref="CD12:DB12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2023-07-04T08:27:39Z</dcterms:modified>
  <cp:category/>
  <cp:version/>
  <cp:contentType/>
  <cp:contentStatus/>
</cp:coreProperties>
</file>